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预决算公开\政府预决算公开\2024决算政府决算公开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<sst xmlns="http://schemas.openxmlformats.org/spreadsheetml/2006/main" count="74" uniqueCount="67">
  <si>
    <t>录入04表</t>
  </si>
  <si>
    <t>科目编码</t>
  </si>
  <si>
    <t>科目名称</t>
  </si>
  <si>
    <t>一般公共预算支出</t>
  </si>
  <si>
    <t>一般公共预算基本支出</t>
  </si>
  <si>
    <t>机关工资福利支出</t>
  </si>
  <si>
    <t xml:space="preserve">  工资奖金津补贴</t>
  </si>
  <si>
    <t xml:space="preserve">  社会保障缴费</t>
  </si>
  <si>
    <t xml:space="preserve">  住房公积金</t>
  </si>
  <si>
    <t xml:space="preserve">  其他工资福利支出</t>
  </si>
  <si>
    <t>机关商品和服务支出</t>
  </si>
  <si>
    <t xml:space="preserve">  办公经费</t>
  </si>
  <si>
    <t xml:space="preserve">  会议费</t>
  </si>
  <si>
    <t xml:space="preserve">  培训费</t>
  </si>
  <si>
    <t xml:space="preserve">  专用材料购置费</t>
  </si>
  <si>
    <t xml:space="preserve">  委托业务费</t>
  </si>
  <si>
    <t xml:space="preserve">  公务接待费</t>
  </si>
  <si>
    <t xml:space="preserve">  因公出国(境)费用</t>
  </si>
  <si>
    <t xml:space="preserve">  公务用车运行维护费</t>
  </si>
  <si>
    <t xml:space="preserve">  维修(护)费</t>
  </si>
  <si>
    <t xml:space="preserve">  其他商品和服务支出</t>
  </si>
  <si>
    <t>机关资本性支出</t>
  </si>
  <si>
    <t xml:space="preserve">  房屋建筑物购建</t>
  </si>
  <si>
    <t xml:space="preserve">  基础设施建设</t>
  </si>
  <si>
    <t xml:space="preserve">  公务用车购置</t>
  </si>
  <si>
    <t xml:space="preserve">  土地征迁补偿和安置支出</t>
  </si>
  <si>
    <t xml:space="preserve">  设备购置</t>
  </si>
  <si>
    <t xml:space="preserve">  大型修缮</t>
  </si>
  <si>
    <t xml:space="preserve">  其他资本性支出</t>
  </si>
  <si>
    <t>机关资本性支出(基本建设)</t>
  </si>
  <si>
    <t>对事业单位经常性补助</t>
  </si>
  <si>
    <t xml:space="preserve">  工资福利支出</t>
  </si>
  <si>
    <t xml:space="preserve">  商品和服务支出</t>
  </si>
  <si>
    <t xml:space="preserve">  其他对事业单位补助</t>
  </si>
  <si>
    <t>对事业单位资本性补助</t>
  </si>
  <si>
    <t xml:space="preserve">  资本性支出</t>
  </si>
  <si>
    <t xml:space="preserve">  资本性支出(基本建设)</t>
  </si>
  <si>
    <t>对企业补助</t>
  </si>
  <si>
    <t xml:space="preserve">  费用补贴</t>
  </si>
  <si>
    <t xml:space="preserve">  利息补贴</t>
  </si>
  <si>
    <t xml:space="preserve">  其他对企业补助</t>
  </si>
  <si>
    <t>对企业资本性支出</t>
  </si>
  <si>
    <t xml:space="preserve">  资本金注入</t>
  </si>
  <si>
    <t xml:space="preserve">  资本金注入(基本建设)</t>
  </si>
  <si>
    <t xml:space="preserve">  政府投资基金股权投资</t>
  </si>
  <si>
    <t xml:space="preserve">  其他对企业资本性支出</t>
  </si>
  <si>
    <t>对个人和家庭的补助</t>
  </si>
  <si>
    <t xml:space="preserve">  社会福利和救助</t>
  </si>
  <si>
    <t xml:space="preserve">  助学金</t>
  </si>
  <si>
    <t xml:space="preserve">  个人农业生产补贴</t>
  </si>
  <si>
    <t xml:space="preserve">  离退休费</t>
  </si>
  <si>
    <t xml:space="preserve">  其他对个人和家庭的补助</t>
  </si>
  <si>
    <t>对社会保障基金补助</t>
  </si>
  <si>
    <t xml:space="preserve">  对社会保险基金补助</t>
  </si>
  <si>
    <t xml:space="preserve">  补充全国社会保障基金</t>
  </si>
  <si>
    <t xml:space="preserve">  对机关事业单位职业年金的补助</t>
  </si>
  <si>
    <t>债务利息及费用支出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</si>
  <si>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</si>
  <si>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</si>
  <si>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</si>
  <si>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</si>
  <si>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其他支出</t>
  </si>
  <si>
    <t xml:space="preserve">  国家赔偿费用支出</t>
  </si>
  <si>
    <t xml:space="preserve">  对民间非营利组织和群众性自治组织补贴</t>
  </si>
  <si>
    <t xml:space="preserve">  经常性赠与</t>
  </si>
  <si>
    <t xml:space="preserve">  资本性赠与</t>
  </si>
  <si>
    <t xml:space="preserve">  其他支出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</si>
</sst>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5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6" borderId="8">
      <alignment vertical="center"/>
    </xf>
    <xf numFmtId="0" fontId="15" fillId="7" borderId="9">
      <alignment vertical="center"/>
    </xf>
    <xf numFmtId="0" fontId="16" fillId="7" borderId="8">
      <alignment vertical="center"/>
    </xf>
    <xf numFmtId="0" fontId="17" fillId="8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4" fillId="33" borderId="0">
      <alignment vertical="center"/>
    </xf>
    <xf numFmtId="0" fontId="24" fillId="34" borderId="0">
      <alignment vertical="center"/>
    </xf>
    <xf numFmtId="0" fontId="23" fillId="35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3" fontId="4" fillId="4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915;&#31639;\2024&#20915;&#31639;\&#36130;&#25919;&#24635;&#20915;&#31639;&#25253;&#34920;_2024&#24180;_&#26126;&#23665;&#21306;_2025-06-06%2009_44_4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#BASEINFO"/>
      <sheetName val="IB"/>
      <sheetName val="ML"/>
      <sheetName val="sheet1"/>
      <sheetName val="L01"/>
      <sheetName val="L02"/>
      <sheetName val="L03"/>
      <sheetName val="L04"/>
      <sheetName val="L05"/>
      <sheetName val="L06"/>
      <sheetName val="L07"/>
      <sheetName val="sheet2"/>
      <sheetName val="L08"/>
      <sheetName val="L09"/>
      <sheetName val="L10"/>
      <sheetName val="L11"/>
      <sheetName val="L12"/>
      <sheetName val="L13"/>
      <sheetName val="sheet3"/>
      <sheetName val="L14"/>
      <sheetName val="L15"/>
      <sheetName val="sheet4"/>
      <sheetName val="L16"/>
      <sheetName val="L17"/>
      <sheetName val="L18"/>
      <sheetName val="sheet5"/>
      <sheetName val="L19"/>
      <sheetName val="L20"/>
      <sheetName val="L21"/>
      <sheetName val="L22"/>
    </sheetNames>
    <sheetDataSet>
      <sheetData sheetId="0">
        <row r="2">
          <cell r="B2" t="str">
            <v>2024年</v>
          </cell>
        </row>
        <row r="7">
          <cell r="B7" t="str">
            <v>明山区</v>
          </cell>
        </row>
        <row r="19">
          <cell r="B19" t="str">
            <v>万元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"/>
  <sheetViews>
    <sheetView tabSelected="1" workbookViewId="0">
      <selection activeCell="A1" sqref="$A1:$XFD1048576"/>
    </sheetView>
  </sheetViews>
  <sheetFormatPr defaultColWidth="12.125" defaultRowHeight="15.65" customHeight="1" outlineLevelCol="3"/>
  <cols>
    <col min="1" max="1" width="9.25" style="3" customWidth="1"/>
    <col min="2" max="2" width="40.5" style="3" customWidth="1"/>
    <col min="3" max="4" width="20.75" style="3" customWidth="1"/>
    <col min="5" max="16384" width="12.125" style="1"/>
  </cols>
  <sheetData>
    <row r="1" s="1" customFormat="1" ht="42.75" customHeight="1" spans="1:4">
      <c r="A1" s="4" t="str">
        <f>'[1]##BASEINFO'!$B$2&amp;""&amp;'[1]##BASEINFO'!$B$7&amp;"一般公共预算(基本)支出决算经济分类录入表"</f>
        <v>2024年明山区一般公共预算(基本)支出决算经济分类录入表</v>
      </c>
      <c r="B1" s="4"/>
      <c r="C1" s="4"/>
      <c r="D1" s="4"/>
    </row>
    <row r="2" s="1" customFormat="1" ht="17.25" customHeight="1" spans="1:4">
      <c r="A2" s="5"/>
      <c r="B2" s="5"/>
      <c r="C2" s="5"/>
      <c r="D2" s="6" t="s">
        <v>0</v>
      </c>
    </row>
    <row r="3" s="1" customFormat="1" ht="17.25" customHeight="1" spans="1:4">
      <c r="A3" s="5"/>
      <c r="B3" s="5"/>
      <c r="C3" s="5"/>
      <c r="D3" s="6" t="str">
        <f>"单位："&amp;'[1]##BASEINFO'!$B$19</f>
        <v>单位：万元</v>
      </c>
    </row>
    <row r="4" s="2" customFormat="1" ht="17.25" customHeight="1" spans="1:4">
      <c r="A4" s="7" t="s">
        <v>1</v>
      </c>
      <c r="B4" s="8" t="s">
        <v>2</v>
      </c>
      <c r="C4" s="7" t="s">
        <v>3</v>
      </c>
      <c r="D4" s="7" t="s">
        <v>4</v>
      </c>
    </row>
    <row r="5" s="2" customFormat="1" ht="35.25" customHeight="1" spans="1:4">
      <c r="A5" s="9"/>
      <c r="B5" s="10"/>
      <c r="C5" s="9"/>
      <c r="D5" s="9"/>
    </row>
    <row r="6" s="1" customFormat="1" ht="17.25" customHeight="1" spans="1:4">
      <c r="A6" s="11"/>
      <c r="B6" s="12" t="s">
        <v>3</v>
      </c>
      <c r="C6" s="13">
        <f>C7+C12+C23+C31+C38+C42+C45+C49+C54+C60+C64+C69</f>
        <v>139712</v>
      </c>
      <c r="D6" s="13">
        <f>D7+D12+D23+D31+D38+D42+D45+D49+D54+D60+D64+D69</f>
        <v>26353</v>
      </c>
    </row>
    <row r="7" s="1" customFormat="1" ht="17.25" customHeight="1" spans="1:4">
      <c r="A7" s="11">
        <v>501</v>
      </c>
      <c r="B7" s="14" t="s">
        <v>5</v>
      </c>
      <c r="C7" s="13">
        <f>SUM(C8:C11)</f>
        <v>9872</v>
      </c>
      <c r="D7" s="13">
        <f>SUM(D8:D11)</f>
        <v>9628</v>
      </c>
    </row>
    <row r="8" s="1" customFormat="1" ht="17.25" customHeight="1" spans="1:4">
      <c r="A8" s="11">
        <v>50101</v>
      </c>
      <c r="B8" s="11" t="s">
        <v>6</v>
      </c>
      <c r="C8" s="15">
        <v>6608</v>
      </c>
      <c r="D8" s="15">
        <v>6400</v>
      </c>
    </row>
    <row r="9" s="1" customFormat="1" ht="17.25" customHeight="1" spans="1:4">
      <c r="A9" s="11">
        <v>50102</v>
      </c>
      <c r="B9" s="11" t="s">
        <v>7</v>
      </c>
      <c r="C9" s="15">
        <v>2138</v>
      </c>
      <c r="D9" s="15">
        <v>2102</v>
      </c>
    </row>
    <row r="10" s="1" customFormat="1" ht="17.25" customHeight="1" spans="1:4">
      <c r="A10" s="11">
        <v>50103</v>
      </c>
      <c r="B10" s="11" t="s">
        <v>8</v>
      </c>
      <c r="C10" s="15">
        <v>945</v>
      </c>
      <c r="D10" s="15">
        <v>945</v>
      </c>
    </row>
    <row r="11" s="1" customFormat="1" ht="17.25" customHeight="1" spans="1:4">
      <c r="A11" s="11">
        <v>50199</v>
      </c>
      <c r="B11" s="11" t="s">
        <v>9</v>
      </c>
      <c r="C11" s="15">
        <v>181</v>
      </c>
      <c r="D11" s="15">
        <v>181</v>
      </c>
    </row>
    <row r="12" s="1" customFormat="1" ht="17.25" customHeight="1" spans="1:4">
      <c r="A12" s="11">
        <v>502</v>
      </c>
      <c r="B12" s="14" t="s">
        <v>10</v>
      </c>
      <c r="C12" s="13">
        <f>SUM(C13:C22)</f>
        <v>35112</v>
      </c>
      <c r="D12" s="13">
        <f>SUM(D13:D22)</f>
        <v>939</v>
      </c>
    </row>
    <row r="13" s="1" customFormat="1" ht="17.25" customHeight="1" spans="1:4">
      <c r="A13" s="11">
        <v>50201</v>
      </c>
      <c r="B13" s="11" t="s">
        <v>11</v>
      </c>
      <c r="C13" s="15">
        <v>4798</v>
      </c>
      <c r="D13" s="15">
        <v>857</v>
      </c>
    </row>
    <row r="14" s="1" customFormat="1" ht="17.25" customHeight="1" spans="1:4">
      <c r="A14" s="11">
        <v>50202</v>
      </c>
      <c r="B14" s="11" t="s">
        <v>12</v>
      </c>
      <c r="C14" s="15">
        <v>35</v>
      </c>
      <c r="D14" s="15"/>
    </row>
    <row r="15" s="1" customFormat="1" ht="17.25" customHeight="1" spans="1:4">
      <c r="A15" s="11">
        <v>50203</v>
      </c>
      <c r="B15" s="11" t="s">
        <v>13</v>
      </c>
      <c r="C15" s="15">
        <v>26</v>
      </c>
      <c r="D15" s="15"/>
    </row>
    <row r="16" s="1" customFormat="1" ht="17.25" customHeight="1" spans="1:4">
      <c r="A16" s="11">
        <v>50204</v>
      </c>
      <c r="B16" s="11" t="s">
        <v>14</v>
      </c>
      <c r="C16" s="15">
        <v>326</v>
      </c>
      <c r="D16" s="15"/>
    </row>
    <row r="17" s="1" customFormat="1" ht="17.25" customHeight="1" spans="1:4">
      <c r="A17" s="11">
        <v>50205</v>
      </c>
      <c r="B17" s="11" t="s">
        <v>15</v>
      </c>
      <c r="C17" s="15">
        <v>7387</v>
      </c>
      <c r="D17" s="15"/>
    </row>
    <row r="18" s="1" customFormat="1" ht="17.25" customHeight="1" spans="1:4">
      <c r="A18" s="11">
        <v>50206</v>
      </c>
      <c r="B18" s="11" t="s">
        <v>16</v>
      </c>
      <c r="C18" s="15">
        <v>3</v>
      </c>
      <c r="D18" s="15"/>
    </row>
    <row r="19" s="1" customFormat="1" ht="17.25" customHeight="1" spans="1:4">
      <c r="A19" s="11">
        <v>50207</v>
      </c>
      <c r="B19" s="11" t="s">
        <v>17</v>
      </c>
      <c r="C19" s="15">
        <v>7</v>
      </c>
      <c r="D19" s="15"/>
    </row>
    <row r="20" s="1" customFormat="1" ht="17.25" customHeight="1" spans="1:4">
      <c r="A20" s="11">
        <v>50208</v>
      </c>
      <c r="B20" s="11" t="s">
        <v>18</v>
      </c>
      <c r="C20" s="15">
        <v>109</v>
      </c>
      <c r="D20" s="15">
        <v>82</v>
      </c>
    </row>
    <row r="21" s="1" customFormat="1" ht="17.25" customHeight="1" spans="1:4">
      <c r="A21" s="11">
        <v>50209</v>
      </c>
      <c r="B21" s="11" t="s">
        <v>19</v>
      </c>
      <c r="C21" s="15">
        <v>331</v>
      </c>
      <c r="D21" s="15"/>
    </row>
    <row r="22" s="1" customFormat="1" ht="17.25" customHeight="1" spans="1:4">
      <c r="A22" s="11">
        <v>50299</v>
      </c>
      <c r="B22" s="11" t="s">
        <v>20</v>
      </c>
      <c r="C22" s="15">
        <v>22090</v>
      </c>
      <c r="D22" s="15"/>
    </row>
    <row r="23" s="1" customFormat="1" ht="17.25" customHeight="1" spans="1:4">
      <c r="A23" s="11">
        <v>503</v>
      </c>
      <c r="B23" s="14" t="s">
        <v>21</v>
      </c>
      <c r="C23" s="13">
        <f>SUM(C24:C30)</f>
        <v>4830</v>
      </c>
      <c r="D23" s="13">
        <f>SUM(D24:D30)</f>
        <v>0</v>
      </c>
    </row>
    <row r="24" s="1" customFormat="1" ht="17.25" customHeight="1" spans="1:4">
      <c r="A24" s="11">
        <v>50301</v>
      </c>
      <c r="B24" s="11" t="s">
        <v>22</v>
      </c>
      <c r="C24" s="15"/>
      <c r="D24" s="15"/>
    </row>
    <row r="25" s="1" customFormat="1" ht="17.25" customHeight="1" spans="1:4">
      <c r="A25" s="11">
        <v>50302</v>
      </c>
      <c r="B25" s="11" t="s">
        <v>23</v>
      </c>
      <c r="C25" s="15">
        <v>1318</v>
      </c>
      <c r="D25" s="15"/>
    </row>
    <row r="26" s="1" customFormat="1" ht="17.25" customHeight="1" spans="1:4">
      <c r="A26" s="11">
        <v>50303</v>
      </c>
      <c r="B26" s="11" t="s">
        <v>24</v>
      </c>
      <c r="C26" s="15"/>
      <c r="D26" s="15"/>
    </row>
    <row r="27" s="1" customFormat="1" ht="17.25" customHeight="1" spans="1:4">
      <c r="A27" s="11">
        <v>50305</v>
      </c>
      <c r="B27" s="11" t="s">
        <v>25</v>
      </c>
      <c r="C27" s="15">
        <v>3243</v>
      </c>
      <c r="D27" s="15"/>
    </row>
    <row r="28" s="1" customFormat="1" ht="17.25" customHeight="1" spans="1:4">
      <c r="A28" s="11">
        <v>50306</v>
      </c>
      <c r="B28" s="11" t="s">
        <v>26</v>
      </c>
      <c r="C28" s="15">
        <v>7</v>
      </c>
      <c r="D28" s="15"/>
    </row>
    <row r="29" s="1" customFormat="1" ht="17.25" customHeight="1" spans="1:4">
      <c r="A29" s="11">
        <v>50307</v>
      </c>
      <c r="B29" s="11" t="s">
        <v>27</v>
      </c>
      <c r="C29" s="15">
        <v>101</v>
      </c>
      <c r="D29" s="15"/>
    </row>
    <row r="30" s="1" customFormat="1" ht="17.25" customHeight="1" spans="1:4">
      <c r="A30" s="11">
        <v>50399</v>
      </c>
      <c r="B30" s="11" t="s">
        <v>28</v>
      </c>
      <c r="C30" s="15">
        <v>161</v>
      </c>
      <c r="D30" s="15"/>
    </row>
    <row r="31" s="1" customFormat="1" ht="17.25" customHeight="1" spans="1:4">
      <c r="A31" s="11">
        <v>504</v>
      </c>
      <c r="B31" s="14" t="s">
        <v>29</v>
      </c>
      <c r="C31" s="13">
        <f>SUM(C32:C37)</f>
        <v>413</v>
      </c>
      <c r="D31" s="13">
        <f>SUM(D32:D37)</f>
        <v>0</v>
      </c>
    </row>
    <row r="32" s="1" customFormat="1" ht="17.25" customHeight="1" spans="1:4">
      <c r="A32" s="11">
        <v>50401</v>
      </c>
      <c r="B32" s="11" t="s">
        <v>22</v>
      </c>
      <c r="C32" s="15"/>
      <c r="D32" s="15"/>
    </row>
    <row r="33" s="1" customFormat="1" ht="17.25" customHeight="1" spans="1:4">
      <c r="A33" s="11">
        <v>50402</v>
      </c>
      <c r="B33" s="11" t="s">
        <v>23</v>
      </c>
      <c r="C33" s="15">
        <v>367</v>
      </c>
      <c r="D33" s="15"/>
    </row>
    <row r="34" s="1" customFormat="1" ht="17.25" customHeight="1" spans="1:4">
      <c r="A34" s="11">
        <v>50403</v>
      </c>
      <c r="B34" s="11" t="s">
        <v>24</v>
      </c>
      <c r="C34" s="15"/>
      <c r="D34" s="15"/>
    </row>
    <row r="35" s="1" customFormat="1" ht="17.25" customHeight="1" spans="1:4">
      <c r="A35" s="11">
        <v>50404</v>
      </c>
      <c r="B35" s="11" t="s">
        <v>26</v>
      </c>
      <c r="C35" s="15"/>
      <c r="D35" s="15"/>
    </row>
    <row r="36" s="1" customFormat="1" ht="17.25" customHeight="1" spans="1:4">
      <c r="A36" s="11">
        <v>50405</v>
      </c>
      <c r="B36" s="11" t="s">
        <v>27</v>
      </c>
      <c r="C36" s="15"/>
      <c r="D36" s="15"/>
    </row>
    <row r="37" s="1" customFormat="1" ht="17.25" customHeight="1" spans="1:4">
      <c r="A37" s="11">
        <v>50499</v>
      </c>
      <c r="B37" s="11" t="s">
        <v>28</v>
      </c>
      <c r="C37" s="15">
        <v>46</v>
      </c>
      <c r="D37" s="15"/>
    </row>
    <row r="38" s="1" customFormat="1" ht="17.25" customHeight="1" spans="1:4">
      <c r="A38" s="11">
        <v>505</v>
      </c>
      <c r="B38" s="14" t="s">
        <v>30</v>
      </c>
      <c r="C38" s="13">
        <f>SUM(C39:C41)</f>
        <v>44214</v>
      </c>
      <c r="D38" s="13">
        <f>SUM(D39:D41)</f>
        <v>14878</v>
      </c>
    </row>
    <row r="39" s="1" customFormat="1" ht="17.25" customHeight="1" spans="1:4">
      <c r="A39" s="11">
        <v>50501</v>
      </c>
      <c r="B39" s="11" t="s">
        <v>31</v>
      </c>
      <c r="C39" s="15">
        <v>14449</v>
      </c>
      <c r="D39" s="15">
        <v>14414</v>
      </c>
    </row>
    <row r="40" s="1" customFormat="1" ht="17.25" customHeight="1" spans="1:4">
      <c r="A40" s="11">
        <v>50502</v>
      </c>
      <c r="B40" s="11" t="s">
        <v>32</v>
      </c>
      <c r="C40" s="15">
        <v>29765</v>
      </c>
      <c r="D40" s="15">
        <v>464</v>
      </c>
    </row>
    <row r="41" s="1" customFormat="1" ht="17.25" customHeight="1" spans="1:4">
      <c r="A41" s="11">
        <v>50599</v>
      </c>
      <c r="B41" s="11" t="s">
        <v>33</v>
      </c>
      <c r="C41" s="15"/>
      <c r="D41" s="15"/>
    </row>
    <row r="42" s="1" customFormat="1" ht="17.25" customHeight="1" spans="1:4">
      <c r="A42" s="11">
        <v>506</v>
      </c>
      <c r="B42" s="14" t="s">
        <v>34</v>
      </c>
      <c r="C42" s="13">
        <f>SUM(C43:C44)</f>
        <v>7960</v>
      </c>
      <c r="D42" s="13">
        <f>SUM(D43:D44)</f>
        <v>0</v>
      </c>
    </row>
    <row r="43" s="1" customFormat="1" ht="17.25" customHeight="1" spans="1:4">
      <c r="A43" s="11">
        <v>50601</v>
      </c>
      <c r="B43" s="11" t="s">
        <v>35</v>
      </c>
      <c r="C43" s="15">
        <v>7960</v>
      </c>
      <c r="D43" s="15"/>
    </row>
    <row r="44" s="1" customFormat="1" ht="17.25" customHeight="1" spans="1:4">
      <c r="A44" s="11">
        <v>50602</v>
      </c>
      <c r="B44" s="11" t="s">
        <v>36</v>
      </c>
      <c r="C44" s="15"/>
      <c r="D44" s="15"/>
    </row>
    <row r="45" s="1" customFormat="1" ht="17.25" customHeight="1" spans="1:4">
      <c r="A45" s="11">
        <v>507</v>
      </c>
      <c r="B45" s="14" t="s">
        <v>37</v>
      </c>
      <c r="C45" s="13">
        <f>SUM(C46:C48)</f>
        <v>7992</v>
      </c>
      <c r="D45" s="13">
        <f>SUM(D46:D48)</f>
        <v>0</v>
      </c>
    </row>
    <row r="46" s="1" customFormat="1" ht="17.25" customHeight="1" spans="1:4">
      <c r="A46" s="11">
        <v>50701</v>
      </c>
      <c r="B46" s="11" t="s">
        <v>38</v>
      </c>
      <c r="C46" s="15"/>
      <c r="D46" s="15"/>
    </row>
    <row r="47" s="1" customFormat="1" ht="17.25" customHeight="1" spans="1:4">
      <c r="A47" s="11">
        <v>50702</v>
      </c>
      <c r="B47" s="11" t="s">
        <v>39</v>
      </c>
      <c r="C47" s="15"/>
      <c r="D47" s="15"/>
    </row>
    <row r="48" s="1" customFormat="1" ht="17.25" customHeight="1" spans="1:4">
      <c r="A48" s="11">
        <v>50799</v>
      </c>
      <c r="B48" s="11" t="s">
        <v>40</v>
      </c>
      <c r="C48" s="15">
        <v>7992</v>
      </c>
      <c r="D48" s="15"/>
    </row>
    <row r="49" s="1" customFormat="1" ht="17.25" customHeight="1" spans="1:4">
      <c r="A49" s="11">
        <v>508</v>
      </c>
      <c r="B49" s="14" t="s">
        <v>41</v>
      </c>
      <c r="C49" s="13">
        <f>SUM(C50:C53)</f>
        <v>140</v>
      </c>
      <c r="D49" s="13">
        <f>SUM(D50:D53)</f>
        <v>0</v>
      </c>
    </row>
    <row r="50" s="1" customFormat="1" ht="17.25" customHeight="1" spans="1:4">
      <c r="A50" s="11">
        <v>50803</v>
      </c>
      <c r="B50" s="11" t="s">
        <v>42</v>
      </c>
      <c r="C50" s="15"/>
      <c r="D50" s="15"/>
    </row>
    <row r="51" s="1" customFormat="1" ht="17.25" customHeight="1" spans="1:4">
      <c r="A51" s="11">
        <v>50804</v>
      </c>
      <c r="B51" s="11" t="s">
        <v>43</v>
      </c>
      <c r="C51" s="15"/>
      <c r="D51" s="15"/>
    </row>
    <row r="52" s="1" customFormat="1" ht="17.25" customHeight="1" spans="1:4">
      <c r="A52" s="11">
        <v>50805</v>
      </c>
      <c r="B52" s="11" t="s">
        <v>44</v>
      </c>
      <c r="C52" s="15"/>
      <c r="D52" s="15"/>
    </row>
    <row r="53" s="1" customFormat="1" ht="17.25" customHeight="1" spans="1:4">
      <c r="A53" s="11">
        <v>50899</v>
      </c>
      <c r="B53" s="11" t="s">
        <v>45</v>
      </c>
      <c r="C53" s="15">
        <v>140</v>
      </c>
      <c r="D53" s="15"/>
    </row>
    <row r="54" s="1" customFormat="1" ht="17.25" customHeight="1" spans="1:4">
      <c r="A54" s="11">
        <v>509</v>
      </c>
      <c r="B54" s="14" t="s">
        <v>46</v>
      </c>
      <c r="C54" s="13">
        <f>SUM(C55:C59)</f>
        <v>11814</v>
      </c>
      <c r="D54" s="13">
        <f>SUM(D55:D59)</f>
        <v>908</v>
      </c>
    </row>
    <row r="55" s="1" customFormat="1" ht="17.25" customHeight="1" spans="1:4">
      <c r="A55" s="11">
        <v>50901</v>
      </c>
      <c r="B55" s="11" t="s">
        <v>47</v>
      </c>
      <c r="C55" s="15">
        <v>7071</v>
      </c>
      <c r="D55" s="15">
        <v>474</v>
      </c>
    </row>
    <row r="56" s="1" customFormat="1" ht="17.25" customHeight="1" spans="1:4">
      <c r="A56" s="11">
        <v>50902</v>
      </c>
      <c r="B56" s="11" t="s">
        <v>48</v>
      </c>
      <c r="C56" s="15"/>
      <c r="D56" s="15"/>
    </row>
    <row r="57" s="1" customFormat="1" ht="17.25" customHeight="1" spans="1:4">
      <c r="A57" s="11">
        <v>50903</v>
      </c>
      <c r="B57" s="11" t="s">
        <v>49</v>
      </c>
      <c r="C57" s="15">
        <v>320</v>
      </c>
      <c r="D57" s="15"/>
    </row>
    <row r="58" s="1" customFormat="1" ht="17.25" customHeight="1" spans="1:4">
      <c r="A58" s="11">
        <v>50905</v>
      </c>
      <c r="B58" s="11" t="s">
        <v>50</v>
      </c>
      <c r="C58" s="15">
        <v>434</v>
      </c>
      <c r="D58" s="15">
        <v>434</v>
      </c>
    </row>
    <row r="59" s="1" customFormat="1" ht="17.25" customHeight="1" spans="1:4">
      <c r="A59" s="11">
        <v>50999</v>
      </c>
      <c r="B59" s="11" t="s">
        <v>51</v>
      </c>
      <c r="C59" s="15">
        <v>3989</v>
      </c>
      <c r="D59" s="15"/>
    </row>
    <row r="60" s="1" customFormat="1" ht="17.25" customHeight="1" spans="1:4">
      <c r="A60" s="11">
        <v>510</v>
      </c>
      <c r="B60" s="14" t="s">
        <v>52</v>
      </c>
      <c r="C60" s="13">
        <f>SUM(C61:C63)</f>
        <v>8715</v>
      </c>
      <c r="D60" s="13">
        <f>SUM(D61:D63)</f>
        <v>0</v>
      </c>
    </row>
    <row r="61" s="1" customFormat="1" ht="17.25" customHeight="1" spans="1:4">
      <c r="A61" s="11">
        <v>51002</v>
      </c>
      <c r="B61" s="11" t="s">
        <v>53</v>
      </c>
      <c r="C61" s="15">
        <v>8715</v>
      </c>
      <c r="D61" s="15"/>
    </row>
    <row r="62" s="1" customFormat="1" ht="17.25" customHeight="1" spans="1:4">
      <c r="A62" s="11">
        <v>51003</v>
      </c>
      <c r="B62" s="11" t="s">
        <v>54</v>
      </c>
      <c r="C62" s="15"/>
      <c r="D62" s="15"/>
    </row>
    <row r="63" s="1" customFormat="1" ht="17.25" customHeight="1" spans="1:4">
      <c r="A63" s="11">
        <v>51004</v>
      </c>
      <c r="B63" s="11" t="s">
        <v>55</v>
      </c>
      <c r="C63" s="15"/>
      <c r="D63" s="15"/>
    </row>
    <row r="64" s="1" customFormat="1" ht="17.25" customHeight="1" spans="1:4">
      <c r="A64" s="11">
        <v>511</v>
      </c>
      <c r="B64" s="14" t="s">
        <v>56</v>
      </c>
      <c r="C64" s="13">
        <f>SUM(C65:C68)</f>
        <v>712</v>
      </c>
      <c r="D64" s="13">
        <f>SUM(D65:D68)</f>
        <v>0</v>
      </c>
    </row>
    <row r="65" s="1" customFormat="1" ht="17.25" customHeight="1" spans="1:4">
      <c r="A65" s="11">
        <v>51101</v>
      </c>
      <c r="B65" s="11" t="s">
        <v>57</v>
      </c>
      <c r="C65" s="15">
        <v>710</v>
      </c>
      <c r="D65" s="15"/>
    </row>
    <row r="66" s="1" customFormat="1" ht="17.25" customHeight="1" spans="1:4">
      <c r="A66" s="11">
        <v>51102</v>
      </c>
      <c r="B66" s="11" t="s">
        <v>58</v>
      </c>
      <c r="C66" s="15"/>
      <c r="D66" s="15"/>
    </row>
    <row r="67" s="1" customFormat="1" ht="17.25" customHeight="1" spans="1:4">
      <c r="A67" s="11">
        <v>51103</v>
      </c>
      <c r="B67" s="11" t="s">
        <v>59</v>
      </c>
      <c r="C67" s="15">
        <v>2</v>
      </c>
      <c r="D67" s="15"/>
    </row>
    <row r="68" s="1" customFormat="1" ht="17.25" customHeight="1" spans="1:4">
      <c r="A68" s="11">
        <v>51104</v>
      </c>
      <c r="B68" s="11" t="s">
        <v>60</v>
      </c>
      <c r="C68" s="15"/>
      <c r="D68" s="15"/>
    </row>
    <row r="69" s="1" customFormat="1" ht="17.25" customHeight="1" spans="1:4">
      <c r="A69" s="11">
        <v>599</v>
      </c>
      <c r="B69" s="14" t="s">
        <v>61</v>
      </c>
      <c r="C69" s="13">
        <f>SUM(C70:C74)</f>
        <v>7938</v>
      </c>
      <c r="D69" s="13">
        <f>SUM(D70:D74)</f>
        <v>0</v>
      </c>
    </row>
    <row r="70" s="1" customFormat="1" ht="17.25" customHeight="1" spans="1:4">
      <c r="A70" s="11">
        <v>59907</v>
      </c>
      <c r="B70" s="11" t="s">
        <v>62</v>
      </c>
      <c r="C70" s="15"/>
      <c r="D70" s="15"/>
    </row>
    <row r="71" s="1" customFormat="1" ht="17.25" customHeight="1" spans="1:4">
      <c r="A71" s="11">
        <v>59908</v>
      </c>
      <c r="B71" s="11" t="s">
        <v>63</v>
      </c>
      <c r="C71" s="15">
        <v>20</v>
      </c>
      <c r="D71" s="15"/>
    </row>
    <row r="72" s="1" customFormat="1" ht="17.25" customHeight="1" spans="1:4">
      <c r="A72" s="11">
        <v>59909</v>
      </c>
      <c r="B72" s="11" t="s">
        <v>64</v>
      </c>
      <c r="C72" s="15"/>
      <c r="D72" s="15"/>
    </row>
    <row r="73" s="1" customFormat="1" ht="17.25" customHeight="1" spans="1:4">
      <c r="A73" s="11">
        <v>59910</v>
      </c>
      <c r="B73" s="11" t="s">
        <v>65</v>
      </c>
      <c r="C73" s="15"/>
      <c r="D73" s="15"/>
    </row>
    <row r="74" s="1" customFormat="1" ht="17.25" customHeight="1" spans="1:4">
      <c r="A74" s="11">
        <v>59999</v>
      </c>
      <c r="B74" s="11" t="s">
        <v>66</v>
      </c>
      <c r="C74" s="15">
        <v>7918</v>
      </c>
      <c r="D74" s="15"/>
    </row>
    <row r="75" s="1" customFormat="1" customHeight="1" spans="1:4">
      <c r="A75" s="3"/>
      <c r="B75" s="3"/>
      <c r="C75" s="3"/>
      <c r="D75" s="3"/>
    </row>
    <row r="76" s="1" customFormat="1" customHeight="1" spans="1:4">
      <c r="A76" s="3"/>
      <c r="B76" s="3"/>
      <c r="C76" s="3"/>
      <c r="D76" s="3"/>
    </row>
    <row r="77" s="1" customFormat="1" customHeight="1" spans="1:4">
      <c r="A77" s="3"/>
      <c r="B77" s="3"/>
      <c r="C77" s="3"/>
      <c r="D77" s="3"/>
    </row>
  </sheetData>
  <mergeCells count="5">
    <mergeCell ref="A1:D1"/>
    <mergeCell ref="A4:A5"/>
    <mergeCell ref="B4:B5"/>
    <mergeCell ref="C4:C5"/>
    <mergeCell ref="D4:D5"/>
  </mergeCells>
  <dataValidations count="1">
    <dataValidation type="decimal" operator="between" allowBlank="1" showInputMessage="1" showErrorMessage="1" sqref="C6:D74">
      <formula1>-99999999999999</formula1>
      <formula2>99999999999999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Delbert辰</cp:lastModifiedBy>
  <dcterms:created xsi:type="dcterms:W3CDTF">2023-05-12T11:15:00Z</dcterms:created>
  <dcterms:modified xsi:type="dcterms:W3CDTF">2026-11-06T04:44:20Z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2052-12.1.0.29690</vt:lpwstr>
  </property>
  <property fmtid="{D5CDD505-2E9C-101B-9397-08002B2CF9AE}" pid="3" name="ICV">
    <vt:lpwstr>3DCCBB8234BE40A993469FD4809A474A_12</vt:lpwstr>
  </property>
  <property fmtid="{D5CDD505-2E9C-101B-9397-08002B2CF9AE}" pid="4" name="CalculationRule">
    <vt:i4>0</vt:i4>
  </property>
</Properties>
</file>