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9089\Desktop\20250903\"/>
    </mc:Choice>
  </mc:AlternateContent>
  <xr:revisionPtr revIDLastSave="0" documentId="8_{02DE7F2C-2878-4BB4-89C8-384AF1C6B133}" xr6:coauthVersionLast="47" xr6:coauthVersionMax="47" xr10:uidLastSave="{00000000-0000-0000-0000-000000000000}"/>
  <bookViews>
    <workbookView xWindow="-110" yWindow="-110" windowWidth="25820" windowHeight="15500" activeTab="1" xr2:uid="{93A4B4B9-87BE-4D2C-8EC9-AAD91B95815A}"/>
  </bookViews>
  <sheets>
    <sheet name="基本" sheetId="2" r:id="rId1"/>
    <sheet name="项目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2" l="1"/>
  <c r="D22" i="2"/>
  <c r="D18" i="2"/>
  <c r="D6" i="2"/>
  <c r="D5" i="2"/>
  <c r="D4" i="2"/>
  <c r="F9" i="1"/>
</calcChain>
</file>

<file path=xl/sharedStrings.xml><?xml version="1.0" encoding="utf-8"?>
<sst xmlns="http://schemas.openxmlformats.org/spreadsheetml/2006/main" count="98" uniqueCount="69">
  <si>
    <t>2025年预算单位项目支出表</t>
  </si>
  <si>
    <t>单位：万元</t>
  </si>
  <si>
    <t>单位名称</t>
  </si>
  <si>
    <t>项目名称</t>
  </si>
  <si>
    <t>是否为政府
采购项目</t>
  </si>
  <si>
    <t>项目依据</t>
  </si>
  <si>
    <t>项目概述</t>
  </si>
  <si>
    <t>项目总金额</t>
  </si>
  <si>
    <t>明山区土地房屋搬迁服务中心</t>
  </si>
  <si>
    <t xml:space="preserve"> 合同工、临时工工资及保险</t>
  </si>
  <si>
    <t>否</t>
  </si>
  <si>
    <t>招聘方案</t>
  </si>
  <si>
    <t>临时工9人、合同工16人工资、保险等</t>
  </si>
  <si>
    <t>基建大院项目</t>
  </si>
  <si>
    <t>《本溪市国有土地上房屋征收与补偿办法》159号第二十八条</t>
  </si>
  <si>
    <t>123户未签协议</t>
  </si>
  <si>
    <t>项目工作经费</t>
  </si>
  <si>
    <t>动迁项目</t>
  </si>
  <si>
    <t>项目评估、审计、测绘等</t>
  </si>
  <si>
    <t>剩余部分项目动迁补偿款</t>
  </si>
  <si>
    <t>动迁补偿方案</t>
  </si>
  <si>
    <t>峪北社区街棚改项目928.8万，红砖巷棚改项目，房票鉴定部分449万，威宁村人头费600万，威宁村智诚路补偿款214万，龙山泉啤酒厂项目补偿款9779万，奥迪奔驰4S店项目黑色金属补偿款600万，金域蓝湾未签协议中35户胜诉1432万，24户欠款685.8万，育民火炕楼项目补偿款1300万，天门山项目补偿款8000万，</t>
  </si>
  <si>
    <t>棚改项目</t>
  </si>
  <si>
    <t>债务文件</t>
  </si>
  <si>
    <t>涉及棚改债务</t>
  </si>
  <si>
    <t>合  计</t>
  </si>
  <si>
    <t xml:space="preserve"> </t>
  </si>
  <si>
    <t>2025年预算单位基本支出表</t>
  </si>
  <si>
    <t>单位</t>
  </si>
  <si>
    <t>部门经济分类</t>
  </si>
  <si>
    <t>支出项名称</t>
  </si>
  <si>
    <t>总计</t>
  </si>
  <si>
    <t>基本支出合计</t>
  </si>
  <si>
    <t>一、人员类项目</t>
  </si>
  <si>
    <t>工资福利支出</t>
  </si>
  <si>
    <t>30101 基本工资</t>
  </si>
  <si>
    <t>基本工资</t>
  </si>
  <si>
    <t>30102 津贴补贴</t>
  </si>
  <si>
    <t>津贴补贴</t>
  </si>
  <si>
    <t>在职采暖补贴</t>
  </si>
  <si>
    <t>30103 奖金</t>
  </si>
  <si>
    <t>年终一次性奖金</t>
  </si>
  <si>
    <t>30107 绩效工资</t>
  </si>
  <si>
    <t>绩效工资</t>
  </si>
  <si>
    <t>30108 机关事业单位基本养老保险缴费</t>
  </si>
  <si>
    <t>机关事业单位基本养老保险缴费</t>
  </si>
  <si>
    <t>30110 职工基本医疗保险缴费</t>
  </si>
  <si>
    <t>城镇职工基本医疗保险缴费</t>
  </si>
  <si>
    <t>职工大额医疗保险</t>
  </si>
  <si>
    <t>30112其他社会保障缴费</t>
  </si>
  <si>
    <t>工伤保险</t>
  </si>
  <si>
    <t>30109职业年金缴费</t>
  </si>
  <si>
    <t>职业年金缴费</t>
  </si>
  <si>
    <t>30113 住房公积金</t>
  </si>
  <si>
    <t>住房公积金</t>
  </si>
  <si>
    <t>对个人和家庭的补助</t>
  </si>
  <si>
    <t>30302 退休费</t>
  </si>
  <si>
    <t>退休费</t>
  </si>
  <si>
    <t>30239 其他交通费用</t>
  </si>
  <si>
    <t>退休采暖补贴</t>
  </si>
  <si>
    <t>岗位津贴</t>
  </si>
  <si>
    <t>二、公用经费项目</t>
  </si>
  <si>
    <t>在职人员公用经费</t>
  </si>
  <si>
    <t>30201 办公费</t>
  </si>
  <si>
    <t>办公费</t>
  </si>
  <si>
    <t>30228工会经费</t>
  </si>
  <si>
    <t>工会经费</t>
  </si>
  <si>
    <t>30231 公务用车运行维护费</t>
  </si>
  <si>
    <t>公务用车运行维护费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</si>
</sst>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;[Red]0.00"/>
    <numFmt numFmtId="177" formatCode="#,##0.00_ "/>
  </numFmts>
  <fonts count="19">
    <font>
      <sz val="11"/>
      <color theme="1"/>
      <name val="等线"/>
      <family val="2"/>
      <charset val="134"/>
      <scheme val="minor"/>
    </font>
    <font>
      <b/>
      <sz val="26"/>
      <color indexed="8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28"/>
      <color indexed="8"/>
      <name val="等线"/>
      <family val="3"/>
      <charset val="134"/>
      <scheme val="minor"/>
    </font>
    <font>
      <sz val="12"/>
      <color indexed="8"/>
      <name val="等线"/>
      <family val="3"/>
      <charset val="134"/>
      <scheme val="minor"/>
    </font>
    <font>
      <b/>
      <sz val="20"/>
      <name val="微软雅黑"/>
      <family val="2"/>
      <charset val="134"/>
    </font>
    <font>
      <sz val="16"/>
      <name val="宋体"/>
      <family val="3"/>
      <charset val="134"/>
    </font>
    <font>
      <sz val="16"/>
      <color indexed="8"/>
      <name val="等线"/>
      <family val="3"/>
      <charset val="134"/>
      <scheme val="minor"/>
    </font>
    <font>
      <sz val="16"/>
      <color rgb="FF000000"/>
      <name val="宋体"/>
      <family val="3"/>
      <charset val="134"/>
    </font>
    <font>
      <b/>
      <sz val="20"/>
      <name val="宋体"/>
      <family val="3"/>
      <charset val="134"/>
    </font>
    <font>
      <b/>
      <sz val="20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20"/>
      <color indexed="8"/>
      <name val="等线"/>
      <family val="3"/>
      <charset val="134"/>
      <scheme val="minor"/>
    </font>
    <font>
      <sz val="12"/>
      <name val="SimSun"/>
      <charset val="134"/>
    </font>
    <font>
      <b/>
      <sz val="20"/>
      <name val="SimSun"/>
      <charset val="134"/>
    </font>
    <font>
      <b/>
      <sz val="18"/>
      <name val="SimSun"/>
      <charset val="134"/>
    </font>
    <font>
      <sz val="18"/>
      <name val="SimSun"/>
      <charset val="134"/>
    </font>
    <font>
      <sz val="16"/>
      <name val="SimSun"/>
      <charset val="134"/>
    </font>
    <font>
      <b/>
      <sz val="16"/>
      <name val="SimSun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176" fontId="7" fillId="0" borderId="6" xfId="0" applyNumberFormat="1" applyFont="1" applyBorder="1">
      <alignment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176" fontId="7" fillId="0" borderId="9" xfId="0" applyNumberFormat="1" applyFont="1" applyBorder="1">
      <alignment vertical="center"/>
    </xf>
    <xf numFmtId="0" fontId="8" fillId="0" borderId="5" xfId="0" applyFont="1" applyBorder="1" applyAlignment="1">
      <alignment horizontal="left" vertical="center" wrapText="1"/>
    </xf>
    <xf numFmtId="177" fontId="7" fillId="0" borderId="5" xfId="0" applyNumberFormat="1" applyFont="1" applyBorder="1">
      <alignment vertical="center"/>
    </xf>
    <xf numFmtId="4" fontId="7" fillId="0" borderId="5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76" fontId="10" fillId="0" borderId="13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4" fontId="0" fillId="0" borderId="0" xfId="0" applyNumberFormat="1">
      <alignment vertical="center"/>
    </xf>
    <xf numFmtId="0" fontId="7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4" fontId="14" fillId="0" borderId="19" xfId="0" applyNumberFormat="1" applyFont="1" applyBorder="1" applyAlignment="1">
      <alignment horizontal="right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4" fontId="15" fillId="0" borderId="19" xfId="0" applyNumberFormat="1" applyFont="1" applyBorder="1" applyAlignment="1">
      <alignment horizontal="right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8" xfId="0" applyFont="1" applyBorder="1" applyAlignment="1">
      <alignment vertical="center" wrapText="1"/>
    </xf>
    <xf numFmtId="4" fontId="17" fillId="0" borderId="19" xfId="0" applyNumberFormat="1" applyFont="1" applyBorder="1" applyAlignment="1">
      <alignment horizontal="right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4" fontId="18" fillId="0" borderId="19" xfId="0" applyNumberFormat="1" applyFont="1" applyBorder="1" applyAlignment="1">
      <alignment horizontal="right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left" vertical="center" wrapText="1"/>
    </xf>
    <xf numFmtId="4" fontId="17" fillId="0" borderId="20" xfId="0" applyNumberFormat="1" applyFont="1" applyBorder="1" applyAlignment="1">
      <alignment horizontal="right" vertical="center" wrapText="1"/>
    </xf>
    <xf numFmtId="0" fontId="17" fillId="0" borderId="21" xfId="0" applyFont="1" applyBorder="1" applyAlignment="1">
      <alignment horizontal="left" vertical="center" wrapText="1"/>
    </xf>
    <xf numFmtId="0" fontId="17" fillId="0" borderId="22" xfId="0" applyFont="1" applyBorder="1" applyAlignment="1">
      <alignment horizontal="left" vertical="center" wrapText="1"/>
    </xf>
    <xf numFmtId="4" fontId="17" fillId="0" borderId="23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A4BB7-3D40-44DF-89EF-5FD82DB510E6}">
  <dimension ref="A1:D26"/>
  <sheetViews>
    <sheetView workbookViewId="0">
      <selection sqref="A1:XFD1048576"/>
    </sheetView>
  </sheetViews>
  <sheetFormatPr defaultColWidth="9" defaultRowHeight="14"/>
  <cols>
    <col min="1" max="1" width="35.08203125" customWidth="1"/>
    <col min="2" max="2" width="50.75" customWidth="1"/>
    <col min="3" max="3" width="43.25" customWidth="1"/>
    <col min="4" max="4" width="25.58203125" customWidth="1"/>
  </cols>
  <sheetData>
    <row r="1" spans="1:4" ht="32.5">
      <c r="A1" s="1" t="s">
        <v>27</v>
      </c>
      <c r="B1" s="1"/>
      <c r="C1" s="1"/>
      <c r="D1" s="1"/>
    </row>
    <row r="2" spans="1:4" ht="25.5" thickBot="1">
      <c r="A2" s="25"/>
      <c r="B2" s="25"/>
      <c r="C2" s="25"/>
      <c r="D2" s="26" t="s">
        <v>1</v>
      </c>
    </row>
    <row r="3" spans="1:4" ht="27.5">
      <c r="A3" s="27" t="s">
        <v>28</v>
      </c>
      <c r="B3" s="28" t="s">
        <v>29</v>
      </c>
      <c r="C3" s="28" t="s">
        <v>30</v>
      </c>
      <c r="D3" s="29" t="s">
        <v>31</v>
      </c>
    </row>
    <row r="4" spans="1:4" ht="25.5">
      <c r="A4" s="30" t="s">
        <v>32</v>
      </c>
      <c r="B4" s="31"/>
      <c r="C4" s="31"/>
      <c r="D4" s="32">
        <f>D5+D22</f>
        <v>164.28719999999998</v>
      </c>
    </row>
    <row r="5" spans="1:4" ht="23">
      <c r="A5" s="33" t="s">
        <v>33</v>
      </c>
      <c r="B5" s="34"/>
      <c r="C5" s="34"/>
      <c r="D5" s="35">
        <f>D6+D18</f>
        <v>152.39719999999997</v>
      </c>
    </row>
    <row r="6" spans="1:4" ht="23">
      <c r="A6" s="36" t="s">
        <v>34</v>
      </c>
      <c r="B6" s="37"/>
      <c r="C6" s="37"/>
      <c r="D6" s="35">
        <f>SUM(D7:D17)</f>
        <v>150.83999999999997</v>
      </c>
    </row>
    <row r="7" spans="1:4" ht="42">
      <c r="A7" s="38" t="s">
        <v>8</v>
      </c>
      <c r="B7" s="39" t="s">
        <v>35</v>
      </c>
      <c r="C7" s="39" t="s">
        <v>36</v>
      </c>
      <c r="D7" s="40">
        <v>66.56</v>
      </c>
    </row>
    <row r="8" spans="1:4" ht="42">
      <c r="A8" s="38" t="s">
        <v>8</v>
      </c>
      <c r="B8" s="39" t="s">
        <v>37</v>
      </c>
      <c r="C8" s="39" t="s">
        <v>38</v>
      </c>
      <c r="D8" s="40">
        <v>0.03</v>
      </c>
    </row>
    <row r="9" spans="1:4" ht="42">
      <c r="A9" s="38" t="s">
        <v>8</v>
      </c>
      <c r="B9" s="39" t="s">
        <v>37</v>
      </c>
      <c r="C9" s="39" t="s">
        <v>39</v>
      </c>
      <c r="D9" s="40">
        <v>3.24</v>
      </c>
    </row>
    <row r="10" spans="1:4" ht="42">
      <c r="A10" s="38" t="s">
        <v>8</v>
      </c>
      <c r="B10" s="39" t="s">
        <v>40</v>
      </c>
      <c r="C10" s="39" t="s">
        <v>41</v>
      </c>
      <c r="D10" s="40">
        <v>5.55</v>
      </c>
    </row>
    <row r="11" spans="1:4" ht="42">
      <c r="A11" s="38" t="s">
        <v>8</v>
      </c>
      <c r="B11" s="39" t="s">
        <v>42</v>
      </c>
      <c r="C11" s="39" t="s">
        <v>43</v>
      </c>
      <c r="D11" s="40">
        <v>32.5</v>
      </c>
    </row>
    <row r="12" spans="1:4" ht="42">
      <c r="A12" s="38" t="s">
        <v>8</v>
      </c>
      <c r="B12" s="39" t="s">
        <v>44</v>
      </c>
      <c r="C12" s="39" t="s">
        <v>45</v>
      </c>
      <c r="D12" s="40">
        <v>16.53</v>
      </c>
    </row>
    <row r="13" spans="1:4" ht="42">
      <c r="A13" s="38" t="s">
        <v>8</v>
      </c>
      <c r="B13" s="39" t="s">
        <v>46</v>
      </c>
      <c r="C13" s="39" t="s">
        <v>47</v>
      </c>
      <c r="D13" s="40">
        <v>8.76</v>
      </c>
    </row>
    <row r="14" spans="1:4" ht="42">
      <c r="A14" s="38" t="s">
        <v>8</v>
      </c>
      <c r="B14" s="39" t="s">
        <v>46</v>
      </c>
      <c r="C14" s="39" t="s">
        <v>48</v>
      </c>
      <c r="D14" s="40">
        <v>0.1</v>
      </c>
    </row>
    <row r="15" spans="1:4" ht="42">
      <c r="A15" s="38" t="s">
        <v>8</v>
      </c>
      <c r="B15" s="39" t="s">
        <v>49</v>
      </c>
      <c r="C15" s="39" t="s">
        <v>50</v>
      </c>
      <c r="D15" s="40">
        <v>0.79</v>
      </c>
    </row>
    <row r="16" spans="1:4" ht="42">
      <c r="A16" s="38" t="s">
        <v>8</v>
      </c>
      <c r="B16" s="39" t="s">
        <v>51</v>
      </c>
      <c r="C16" s="39" t="s">
        <v>52</v>
      </c>
      <c r="D16" s="40">
        <v>4.12</v>
      </c>
    </row>
    <row r="17" spans="1:4" ht="42">
      <c r="A17" s="38" t="s">
        <v>8</v>
      </c>
      <c r="B17" s="39" t="s">
        <v>53</v>
      </c>
      <c r="C17" s="39" t="s">
        <v>54</v>
      </c>
      <c r="D17" s="40">
        <v>12.66</v>
      </c>
    </row>
    <row r="18" spans="1:4" ht="21">
      <c r="A18" s="41" t="s">
        <v>55</v>
      </c>
      <c r="B18" s="42"/>
      <c r="C18" s="42"/>
      <c r="D18" s="43">
        <f>D20+D21+D19</f>
        <v>1.5572000000000001</v>
      </c>
    </row>
    <row r="19" spans="1:4" ht="42">
      <c r="A19" s="38" t="s">
        <v>8</v>
      </c>
      <c r="B19" s="39" t="s">
        <v>56</v>
      </c>
      <c r="C19" s="39" t="s">
        <v>57</v>
      </c>
      <c r="D19" s="40">
        <v>0.03</v>
      </c>
    </row>
    <row r="20" spans="1:4" ht="42">
      <c r="A20" s="38" t="s">
        <v>8</v>
      </c>
      <c r="B20" s="39" t="s">
        <v>58</v>
      </c>
      <c r="C20" s="39" t="s">
        <v>59</v>
      </c>
      <c r="D20" s="40">
        <v>0.44719999999999999</v>
      </c>
    </row>
    <row r="21" spans="1:4" ht="42">
      <c r="A21" s="38" t="s">
        <v>8</v>
      </c>
      <c r="B21" s="39" t="s">
        <v>37</v>
      </c>
      <c r="C21" s="39" t="s">
        <v>60</v>
      </c>
      <c r="D21" s="40">
        <v>1.08</v>
      </c>
    </row>
    <row r="22" spans="1:4" ht="21">
      <c r="A22" s="44" t="s">
        <v>61</v>
      </c>
      <c r="B22" s="45"/>
      <c r="C22" s="45"/>
      <c r="D22" s="43">
        <f>D23</f>
        <v>11.89</v>
      </c>
    </row>
    <row r="23" spans="1:4" ht="21">
      <c r="A23" s="41" t="s">
        <v>62</v>
      </c>
      <c r="B23" s="42"/>
      <c r="C23" s="42"/>
      <c r="D23" s="43">
        <f>D24+D26+D25</f>
        <v>11.89</v>
      </c>
    </row>
    <row r="24" spans="1:4" ht="42">
      <c r="A24" s="38" t="s">
        <v>8</v>
      </c>
      <c r="B24" s="46" t="s">
        <v>63</v>
      </c>
      <c r="C24" s="46" t="s">
        <v>64</v>
      </c>
      <c r="D24" s="40">
        <v>3.2</v>
      </c>
    </row>
    <row r="25" spans="1:4" ht="42">
      <c r="A25" s="38" t="s">
        <v>8</v>
      </c>
      <c r="B25" s="46" t="s">
        <v>65</v>
      </c>
      <c r="C25" s="46" t="s">
        <v>66</v>
      </c>
      <c r="D25" s="47">
        <v>1.49</v>
      </c>
    </row>
    <row r="26" spans="1:4" ht="42.5" thickBot="1">
      <c r="A26" s="48" t="s">
        <v>8</v>
      </c>
      <c r="B26" s="49" t="s">
        <v>67</v>
      </c>
      <c r="C26" s="49" t="s">
        <v>68</v>
      </c>
      <c r="D26" s="50">
        <v>7.2</v>
      </c>
    </row>
  </sheetData>
  <mergeCells count="7">
    <mergeCell ref="A23:C23"/>
    <mergeCell ref="A1:D1"/>
    <mergeCell ref="A4:C4"/>
    <mergeCell ref="A5:C5"/>
    <mergeCell ref="A6:C6"/>
    <mergeCell ref="A18:C18"/>
    <mergeCell ref="A22:C2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6A4CE-6FFE-4263-8AAF-1A0F701641ED}">
  <dimension ref="A1:H26"/>
  <sheetViews>
    <sheetView tabSelected="1" workbookViewId="0">
      <selection sqref="A1:XFD1048576"/>
    </sheetView>
  </sheetViews>
  <sheetFormatPr defaultColWidth="9" defaultRowHeight="14"/>
  <cols>
    <col min="1" max="2" width="26.25" customWidth="1"/>
    <col min="3" max="3" width="22.25" customWidth="1"/>
    <col min="4" max="4" width="45.5" customWidth="1"/>
    <col min="5" max="5" width="55" customWidth="1"/>
    <col min="6" max="6" width="45.5" customWidth="1"/>
  </cols>
  <sheetData>
    <row r="1" spans="1:8" ht="32.5">
      <c r="A1" s="1" t="s">
        <v>0</v>
      </c>
      <c r="B1" s="1"/>
      <c r="C1" s="1"/>
      <c r="D1" s="1"/>
      <c r="E1" s="1"/>
      <c r="F1" s="1"/>
    </row>
    <row r="2" spans="1:8" ht="35.5" thickBot="1">
      <c r="A2" s="2"/>
      <c r="B2" s="2"/>
      <c r="C2" s="2"/>
      <c r="D2" s="2"/>
      <c r="E2" s="2"/>
      <c r="F2" s="3" t="s">
        <v>1</v>
      </c>
    </row>
    <row r="3" spans="1:8" ht="55">
      <c r="A3" s="4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7" t="s">
        <v>7</v>
      </c>
    </row>
    <row r="4" spans="1:8" ht="42">
      <c r="A4" s="8" t="s">
        <v>8</v>
      </c>
      <c r="B4" s="9" t="s">
        <v>9</v>
      </c>
      <c r="C4" s="10" t="s">
        <v>10</v>
      </c>
      <c r="D4" s="9" t="s">
        <v>11</v>
      </c>
      <c r="E4" s="9" t="s">
        <v>12</v>
      </c>
      <c r="F4" s="11">
        <v>112.6</v>
      </c>
    </row>
    <row r="5" spans="1:8" ht="42">
      <c r="A5" s="8" t="s">
        <v>8</v>
      </c>
      <c r="B5" s="9" t="s">
        <v>13</v>
      </c>
      <c r="C5" s="10" t="s">
        <v>10</v>
      </c>
      <c r="D5" s="9" t="s">
        <v>14</v>
      </c>
      <c r="E5" s="9" t="s">
        <v>15</v>
      </c>
      <c r="F5" s="11">
        <v>200</v>
      </c>
    </row>
    <row r="6" spans="1:8" ht="42">
      <c r="A6" s="8" t="s">
        <v>8</v>
      </c>
      <c r="B6" s="12" t="s">
        <v>16</v>
      </c>
      <c r="C6" s="10" t="s">
        <v>10</v>
      </c>
      <c r="D6" s="9" t="s">
        <v>17</v>
      </c>
      <c r="E6" s="13" t="s">
        <v>18</v>
      </c>
      <c r="F6" s="14">
        <v>30</v>
      </c>
    </row>
    <row r="7" spans="1:8" ht="168">
      <c r="A7" s="8" t="s">
        <v>8</v>
      </c>
      <c r="B7" s="9" t="s">
        <v>19</v>
      </c>
      <c r="C7" s="10" t="s">
        <v>10</v>
      </c>
      <c r="D7" s="15" t="s">
        <v>20</v>
      </c>
      <c r="E7" s="9" t="s">
        <v>21</v>
      </c>
      <c r="F7" s="16">
        <v>2000</v>
      </c>
    </row>
    <row r="8" spans="1:8" ht="42">
      <c r="A8" s="8" t="s">
        <v>8</v>
      </c>
      <c r="B8" s="9" t="s">
        <v>22</v>
      </c>
      <c r="C8" s="10" t="s">
        <v>10</v>
      </c>
      <c r="D8" s="9" t="s">
        <v>23</v>
      </c>
      <c r="E8" s="9" t="s">
        <v>24</v>
      </c>
      <c r="F8" s="17">
        <v>11297</v>
      </c>
    </row>
    <row r="9" spans="1:8" ht="26" thickBot="1">
      <c r="A9" s="18" t="s">
        <v>25</v>
      </c>
      <c r="B9" s="19"/>
      <c r="C9" s="19"/>
      <c r="D9" s="19"/>
      <c r="E9" s="20"/>
      <c r="F9" s="21">
        <f>SUM(F4:F8)</f>
        <v>13639.6</v>
      </c>
      <c r="G9" s="22"/>
      <c r="H9" s="23"/>
    </row>
    <row r="10" spans="1:8" ht="20">
      <c r="A10" s="24"/>
      <c r="B10" s="24"/>
      <c r="C10" s="24"/>
      <c r="D10" s="24"/>
      <c r="F10" t="s">
        <v>26</v>
      </c>
    </row>
    <row r="11" spans="1:8" ht="20">
      <c r="A11" s="24"/>
      <c r="B11" s="24"/>
      <c r="C11" s="24"/>
      <c r="D11" s="24"/>
    </row>
    <row r="12" spans="1:8" ht="20">
      <c r="A12" s="24"/>
      <c r="B12" s="24"/>
      <c r="C12" s="24"/>
      <c r="D12" s="24"/>
    </row>
    <row r="13" spans="1:8" ht="20">
      <c r="A13" s="24"/>
      <c r="B13" s="24"/>
      <c r="C13" s="24"/>
      <c r="D13" s="24"/>
    </row>
    <row r="14" spans="1:8" ht="20">
      <c r="A14" s="24"/>
      <c r="B14" s="24"/>
      <c r="C14" s="24"/>
      <c r="D14" s="24"/>
    </row>
    <row r="15" spans="1:8" ht="20">
      <c r="A15" s="24"/>
      <c r="B15" s="24"/>
      <c r="C15" s="24"/>
      <c r="D15" s="24"/>
    </row>
    <row r="16" spans="1:8" ht="20">
      <c r="A16" s="24"/>
      <c r="B16" s="24"/>
      <c r="C16" s="24"/>
      <c r="D16" s="24"/>
    </row>
    <row r="17" spans="1:4" ht="20">
      <c r="A17" s="24"/>
      <c r="B17" s="24"/>
      <c r="C17" s="24"/>
      <c r="D17" s="24"/>
    </row>
    <row r="18" spans="1:4" ht="20">
      <c r="A18" s="24"/>
      <c r="B18" s="24"/>
      <c r="C18" s="24"/>
      <c r="D18" s="24"/>
    </row>
    <row r="19" spans="1:4" ht="20">
      <c r="A19" s="24"/>
      <c r="B19" s="24"/>
      <c r="C19" s="24"/>
      <c r="D19" s="24"/>
    </row>
    <row r="20" spans="1:4" ht="20">
      <c r="A20" s="24"/>
      <c r="B20" s="24"/>
      <c r="C20" s="24"/>
      <c r="D20" s="24"/>
    </row>
    <row r="21" spans="1:4" ht="20">
      <c r="A21" s="24"/>
      <c r="B21" s="24"/>
      <c r="C21" s="24"/>
      <c r="D21" s="24"/>
    </row>
    <row r="22" spans="1:4" ht="20">
      <c r="A22" s="24"/>
      <c r="B22" s="24"/>
      <c r="C22" s="24"/>
      <c r="D22" s="24"/>
    </row>
    <row r="23" spans="1:4" ht="20">
      <c r="A23" s="24"/>
      <c r="B23" s="24"/>
      <c r="C23" s="24"/>
      <c r="D23" s="24"/>
    </row>
    <row r="24" spans="1:4" ht="20">
      <c r="A24" s="24"/>
      <c r="B24" s="24"/>
      <c r="C24" s="24"/>
      <c r="D24" s="24"/>
    </row>
    <row r="25" spans="1:4" ht="20">
      <c r="A25" s="24"/>
      <c r="B25" s="24"/>
      <c r="C25" s="24"/>
      <c r="D25" s="24"/>
    </row>
    <row r="26" spans="1:4" ht="20">
      <c r="A26" s="24"/>
      <c r="B26" s="24"/>
      <c r="C26" s="24"/>
      <c r="D26" s="24"/>
    </row>
  </sheetData>
  <mergeCells count="2">
    <mergeCell ref="A1:F1"/>
    <mergeCell ref="A9:E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基本</vt:lpstr>
      <vt:lpstr>项目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liu</dc:creator>
  <cp:lastModifiedBy>yang liu</cp:lastModifiedBy>
  <dcterms:created xsi:type="dcterms:W3CDTF">2025-09-08T02:08:45Z</dcterms:created>
  <dcterms:modified xsi:type="dcterms:W3CDTF">2025-09-08T02:11:21Z</dcterms:modified>
</cp:coreProperties>
</file>